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0" windowHeight="10485" activeTab="0"/>
  </bookViews>
  <sheets>
    <sheet name="Kigyűjtés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<sst xmlns="http://schemas.openxmlformats.org/spreadsheetml/2006/main" count="44" uniqueCount="37">
  <si>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Gyártó cikkszám</t>
  </si>
  <si>
    <t>Mennyiség</t>
  </si>
  <si>
    <t>Egység</t>
  </si>
  <si>
    <t>Dátum</t>
  </si>
  <si>
    <t>Anyag megnevezése</t>
  </si>
  <si>
    <t>Egységár</t>
  </si>
  <si>
    <t>Fuvar egységre</t>
  </si>
  <si>
    <t>Összesen</t>
  </si>
  <si>
    <t>Fuvar összesen</t>
  </si>
  <si>
    <t>ÖN cikkszám</t>
  </si>
  <si>
    <t>A-18341-4620-00</t>
  </si>
  <si>
    <t>K00831650</t>
  </si>
  <si>
    <t xml:space="preserve">Cemix polisztirol hőszigetelő lemez 15 cm, Csz: K00831650 </t>
  </si>
  <si>
    <t xml:space="preserve">m2     </t>
  </si>
  <si>
    <t>2021.05.17</t>
  </si>
  <si>
    <t>A-18341-4678-00</t>
  </si>
  <si>
    <t>K00617131</t>
  </si>
  <si>
    <t>Cemix STYROKLEBER/Polisztirol ragasztó, Csz.: K00617131</t>
  </si>
  <si>
    <t xml:space="preserve">kg     </t>
  </si>
  <si>
    <t>A-25219-0211-00</t>
  </si>
  <si>
    <t>K00832010</t>
  </si>
  <si>
    <t xml:space="preserve">Cemix üvegszövet 150 g/m2, Csz: K00832010 </t>
  </si>
  <si>
    <t>A-29321-2012-00</t>
  </si>
  <si>
    <t>K00617321</t>
  </si>
  <si>
    <t>Cemix RAPIDFLEX/Gyorskötésű diszperziós ragasztó, EN 12004 szerinti C2F minősítéssel, kül- és beltérbe, teraszra, padlófűtésre, Cikkszám: K00617321</t>
  </si>
  <si>
    <t>A-29321-2063-00</t>
  </si>
  <si>
    <t>K00686xxx</t>
  </si>
  <si>
    <t>Cemix ProCol+ Kiemelt minőségű flexibilis fugázó, kül- és beltéri használatra, Cikkszám: K00686xxx</t>
  </si>
  <si>
    <t>Anyagköltség:</t>
  </si>
  <si>
    <t>Fuvarköltség</t>
  </si>
  <si>
    <t>Anyag összesen:</t>
  </si>
  <si>
    <t>Cemix Hungary Kft.</t>
  </si>
  <si>
    <t>8210 Veszprém Házgyári út 9.</t>
  </si>
  <si>
    <t>Telefon:+36 (88) 590-500</t>
  </si>
  <si>
    <t>Fax:+36 (88) 590-555</t>
  </si>
  <si>
    <t>Email:vevoszolgalat@cemix.hu</t>
  </si>
  <si>
    <t>Web:www.cemix.hu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</si>
</sst>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erc Time"/>
      <family val="0"/>
    </font>
    <font>
      <b/>
      <sz val="8"/>
      <color indexed="8"/>
      <name val="Terc Time"/>
      <family val="0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Terc Time"/>
      <family val="0"/>
    </font>
    <font>
      <b/>
      <sz val="8"/>
      <color theme="1"/>
      <name val="Terc Tim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6" fillId="0" borderId="0" xfId="0" applyFont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37" fillId="0" borderId="0" xfId="0" applyFont="1" applyAlignment="1">
      <alignment vertical="top" wrapText="1"/>
    </xf>
    <xf numFmtId="0" fontId="37" fillId="0" borderId="10" xfId="0" applyFont="1" applyBorder="1" applyAlignment="1">
      <alignment horizontal="left" vertical="top" wrapText="1"/>
    </xf>
    <xf numFmtId="49" fontId="36" fillId="0" borderId="0" xfId="0" applyNumberFormat="1" applyFont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0" fontId="37" fillId="0" borderId="10" xfId="0" applyFont="1" applyBorder="1" applyAlignment="1">
      <alignment horizontal="right" vertical="top" wrapText="1"/>
    </xf>
    <xf numFmtId="0" fontId="36" fillId="0" borderId="0" xfId="0" applyFont="1" applyAlignment="1">
      <alignment horizontal="right" vertical="top" wrapText="1"/>
    </xf>
    <xf numFmtId="49" fontId="36" fillId="0" borderId="0" xfId="0" applyNumberFormat="1" applyFont="1" applyAlignment="1">
      <alignment horizontal="right" vertical="top" wrapText="1"/>
    </xf>
    <xf numFmtId="49" fontId="36" fillId="0" borderId="10" xfId="0" applyNumberFormat="1" applyFont="1" applyBorder="1" applyAlignment="1">
      <alignment horizontal="left" vertical="top" wrapText="1"/>
    </xf>
    <xf numFmtId="0" fontId="36" fillId="0" borderId="10" xfId="0" applyFont="1" applyBorder="1" applyAlignment="1">
      <alignment horizontal="right" vertical="top" wrapText="1"/>
    </xf>
    <xf numFmtId="49" fontId="36" fillId="0" borderId="10" xfId="0" applyNumberFormat="1" applyFont="1" applyBorder="1" applyAlignment="1">
      <alignment horizontal="right" vertical="top" wrapText="1"/>
    </xf>
    <xf numFmtId="0" fontId="36" fillId="0" borderId="10" xfId="0" applyFont="1" applyBorder="1" applyAlignment="1">
      <alignment horizontal="left" vertical="top" wrapText="1"/>
    </xf>
    <xf numFmtId="0" fontId="37" fillId="0" borderId="11" xfId="0" applyFont="1" applyBorder="1" applyAlignment="1">
      <alignment horizontal="right" vertical="top" wrapText="1"/>
    </xf>
    <xf numFmtId="0" fontId="32" fillId="0" borderId="11" xfId="0" applyFont="1" applyBorder="1" applyAlignment="1">
      <alignment horizontal="right" vertical="top" wrapText="1"/>
    </xf>
    <xf numFmtId="0" fontId="37" fillId="0" borderId="0" xfId="0" applyFont="1" applyAlignment="1">
      <alignment horizontal="right" vertical="top" wrapText="1"/>
    </xf>
    <xf numFmtId="0" fontId="37" fillId="0" borderId="0" xfId="0" applyFont="1" applyAlignment="1">
      <alignment horizontal="right" vertical="top" wrapText="1"/>
    </xf>
    <xf numFmtId="0" fontId="32" fillId="0" borderId="0" xfId="0" applyFont="1" applyAlignment="1">
      <alignment horizontal="righ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7109375" style="7" customWidth="1"/>
    <col min="2" max="2" width="36.7109375" style="1" customWidth="1"/>
    <col min="3" max="3" width="11.140625" style="9" customWidth="1"/>
    <col min="4" max="4" width="7.8515625" style="9" customWidth="1"/>
    <col min="5" max="5" width="10.28125" style="9" customWidth="1"/>
    <col min="6" max="7" width="10.421875" style="9" customWidth="1"/>
    <col min="8" max="9" width="12.7109375" style="9" customWidth="1"/>
    <col min="10" max="10" width="15.140625" style="7" customWidth="1"/>
    <col min="11" max="16384" width="9.140625" style="1" customWidth="1"/>
  </cols>
  <sheetData>
    <row r="1" spans="1:10" s="4" customFormat="1" ht="22.5">
      <c r="A1" s="5" t="s">
        <v>0</v>
      </c>
      <c r="B1" s="3" t="s">
        <v>4</v>
      </c>
      <c r="C1" s="8" t="s">
        <v>1</v>
      </c>
      <c r="D1" s="8" t="s">
        <v>2</v>
      </c>
      <c r="E1" s="8" t="s">
        <v>3</v>
      </c>
      <c r="F1" s="8" t="s">
        <v>5</v>
      </c>
      <c r="G1" s="8" t="s">
        <v>6</v>
      </c>
      <c r="H1" s="8" t="s">
        <v>7</v>
      </c>
      <c r="I1" s="8" t="s">
        <v>8</v>
      </c>
      <c r="J1" s="5" t="s">
        <v>9</v>
      </c>
    </row>
    <row r="2" spans="1:10" ht="22.5">
      <c r="A2" s="6" t="s">
        <v>11</v>
      </c>
      <c r="B2" s="1" t="s">
        <v>12</v>
      </c>
      <c r="C2" s="9">
        <v>695.5</v>
      </c>
      <c r="D2" s="9" t="s">
        <v>13</v>
      </c>
      <c r="E2" s="10" t="s">
        <v>14</v>
      </c>
      <c r="F2" s="9">
        <v>5658</v>
      </c>
      <c r="G2" s="9">
        <v>0</v>
      </c>
      <c r="H2" s="9">
        <f>ROUND(C2*F2,2)</f>
        <v>3935139</v>
      </c>
      <c r="I2" s="9">
        <f>ROUND(C2*G2,2)</f>
        <v>0</v>
      </c>
      <c r="J2" s="7" t="s">
        <v>10</v>
      </c>
    </row>
    <row r="3" spans="1:10" ht="22.5">
      <c r="A3" s="6" t="s">
        <v>16</v>
      </c>
      <c r="B3" s="1" t="s">
        <v>17</v>
      </c>
      <c r="C3" s="9">
        <v>4846.4</v>
      </c>
      <c r="D3" s="9" t="s">
        <v>18</v>
      </c>
      <c r="E3" s="10" t="s">
        <v>14</v>
      </c>
      <c r="F3" s="9">
        <v>85</v>
      </c>
      <c r="G3" s="9">
        <v>0</v>
      </c>
      <c r="H3" s="9">
        <f>ROUND(C3*F3,2)</f>
        <v>411944</v>
      </c>
      <c r="I3" s="9">
        <f>ROUND(C3*G3,2)</f>
        <v>0</v>
      </c>
      <c r="J3" s="7" t="s">
        <v>15</v>
      </c>
    </row>
    <row r="4" spans="1:10" ht="11.25">
      <c r="A4" s="6" t="s">
        <v>20</v>
      </c>
      <c r="B4" s="1" t="s">
        <v>21</v>
      </c>
      <c r="C4" s="9">
        <v>760.5</v>
      </c>
      <c r="D4" s="9" t="s">
        <v>13</v>
      </c>
      <c r="E4" s="10" t="s">
        <v>14</v>
      </c>
      <c r="F4" s="9">
        <v>246</v>
      </c>
      <c r="G4" s="9">
        <v>0</v>
      </c>
      <c r="H4" s="9">
        <f>ROUND(C4*F4,2)</f>
        <v>187083</v>
      </c>
      <c r="I4" s="9">
        <f>ROUND(C4*G4,2)</f>
        <v>0</v>
      </c>
      <c r="J4" s="7" t="s">
        <v>19</v>
      </c>
    </row>
    <row r="5" spans="1:10" ht="45">
      <c r="A5" s="6" t="s">
        <v>23</v>
      </c>
      <c r="B5" s="1" t="s">
        <v>24</v>
      </c>
      <c r="C5" s="9">
        <v>3467.5</v>
      </c>
      <c r="D5" s="9" t="s">
        <v>18</v>
      </c>
      <c r="E5" s="10" t="s">
        <v>14</v>
      </c>
      <c r="F5" s="9">
        <v>331</v>
      </c>
      <c r="G5" s="9">
        <v>0</v>
      </c>
      <c r="H5" s="9">
        <f>ROUND(C5*F5,2)</f>
        <v>1147742.5</v>
      </c>
      <c r="I5" s="9">
        <f>ROUND(C5*G5,2)</f>
        <v>0</v>
      </c>
      <c r="J5" s="7" t="s">
        <v>22</v>
      </c>
    </row>
    <row r="6" spans="1:10" ht="22.5">
      <c r="A6" s="11" t="s">
        <v>26</v>
      </c>
      <c r="B6" s="2" t="s">
        <v>27</v>
      </c>
      <c r="C6" s="12">
        <v>464.5</v>
      </c>
      <c r="D6" s="12" t="s">
        <v>18</v>
      </c>
      <c r="E6" s="13" t="s">
        <v>14</v>
      </c>
      <c r="F6" s="12">
        <v>501</v>
      </c>
      <c r="G6" s="12">
        <v>0</v>
      </c>
      <c r="H6" s="12">
        <f>ROUND(C6*F6,2)</f>
        <v>232714.5</v>
      </c>
      <c r="I6" s="12">
        <f>ROUND(C6*G6,2)</f>
        <v>0</v>
      </c>
      <c r="J6" s="14" t="s">
        <v>25</v>
      </c>
    </row>
    <row r="7" spans="1:10" ht="15">
      <c r="A7" s="15" t="s">
        <v>28</v>
      </c>
      <c r="B7" s="16"/>
      <c r="C7" s="16"/>
      <c r="D7" s="16"/>
      <c r="E7" s="16"/>
      <c r="F7" s="16"/>
      <c r="G7" s="16"/>
      <c r="H7" s="17">
        <f>ROUND(SUM(H2:H6),0)</f>
        <v>5914623</v>
      </c>
      <c r="I7" s="17">
        <f>ROUND(SUM(I2:I6),0)</f>
        <v>0</v>
      </c>
      <c r="J7" s="7" t="s">
        <v>29</v>
      </c>
    </row>
    <row r="9" spans="1:8" ht="15">
      <c r="A9" s="18" t="s">
        <v>30</v>
      </c>
      <c r="B9" s="19"/>
      <c r="C9" s="19"/>
      <c r="D9" s="19"/>
      <c r="E9" s="19"/>
      <c r="F9" s="19"/>
      <c r="G9" s="19"/>
      <c r="H9" s="17">
        <f>ROUND(H7+I7,0)</f>
        <v>5914623</v>
      </c>
    </row>
    <row r="10" ht="11.25">
      <c r="B10" s="4" t="s">
        <v>31</v>
      </c>
    </row>
    <row r="11" ht="11.25">
      <c r="B11" s="1" t="s">
        <v>32</v>
      </c>
    </row>
    <row r="12" ht="11.25">
      <c r="B12" s="1" t="s">
        <v>33</v>
      </c>
    </row>
    <row r="13" ht="11.25">
      <c r="B13" s="1" t="s">
        <v>34</v>
      </c>
    </row>
    <row r="14" ht="11.25">
      <c r="B14" s="1" t="s">
        <v>35</v>
      </c>
    </row>
    <row r="15" ht="11.25">
      <c r="B15" s="1" t="s">
        <v>36</v>
      </c>
    </row>
  </sheetData>
  <sheetProtection/>
  <mergeCells count="2">
    <mergeCell ref="A7:G7"/>
    <mergeCell ref="A9:G9"/>
  </mergeCells>
  <printOptions/>
  <pageMargins left="0.1527777777777778" right="0.1527777777777778" top="0.2777777777777778" bottom="0.2777777777777778" header="0.1388888888888889" footer="0.25"/>
  <pageSetup firstPageNumber="1" useFirstPageNumber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Kuti Krisztina</dc:creator>
  <cp:keywords/>
  <dc:description/>
  <cp:lastModifiedBy>Kuti Krisztina</cp:lastModifiedBy>
  <dcterms:created xsi:type="dcterms:W3CDTF">2022-02-22T12:48:32Z</dcterms:created>
  <dcterms:modified xsi:type="dcterms:W3CDTF">2022-02-22T12:48:38Z</dcterms:modified>
  <cp:category/>
  <cp:version/>
  <cp:contentType/>
  <cp:contentStatus/>
</cp:coreProperties>
</file>